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F194" i="1" l="1"/>
  <c r="G194" i="1"/>
  <c r="H194" i="1"/>
  <c r="I194" i="1"/>
  <c r="J194" i="1"/>
  <c r="G184" i="1"/>
  <c r="H184" i="1"/>
  <c r="I184" i="1"/>
  <c r="J184" i="1"/>
  <c r="F175" i="1"/>
  <c r="G175" i="1"/>
  <c r="H175" i="1"/>
  <c r="I175" i="1"/>
  <c r="J175" i="1"/>
  <c r="G165" i="1"/>
  <c r="H165" i="1"/>
  <c r="I165" i="1"/>
  <c r="J165" i="1"/>
  <c r="G146" i="1"/>
  <c r="H146" i="1"/>
  <c r="I146" i="1"/>
  <c r="J146" i="1"/>
  <c r="F127" i="1"/>
  <c r="G127" i="1"/>
  <c r="H127" i="1"/>
  <c r="I127" i="1"/>
  <c r="J127" i="1"/>
  <c r="F118" i="1"/>
  <c r="G118" i="1"/>
  <c r="H118" i="1"/>
  <c r="I118" i="1"/>
  <c r="J118" i="1"/>
  <c r="F108" i="1"/>
  <c r="G108" i="1"/>
  <c r="H108" i="1"/>
  <c r="I108" i="1"/>
  <c r="J108" i="1"/>
  <c r="F99" i="1"/>
  <c r="G99" i="1"/>
  <c r="H99" i="1"/>
  <c r="I99" i="1"/>
  <c r="J99" i="1"/>
  <c r="F89" i="1"/>
  <c r="G89" i="1"/>
  <c r="H89" i="1"/>
  <c r="I89" i="1"/>
  <c r="J89" i="1"/>
  <c r="G80" i="1"/>
  <c r="H80" i="1"/>
  <c r="I80" i="1"/>
  <c r="J80" i="1"/>
  <c r="F70" i="1"/>
  <c r="G70" i="1"/>
  <c r="H70" i="1"/>
  <c r="I70" i="1"/>
  <c r="J70" i="1"/>
  <c r="F61" i="1"/>
  <c r="G61" i="1"/>
  <c r="H61" i="1"/>
  <c r="I61" i="1"/>
  <c r="J61" i="1"/>
  <c r="F51" i="1"/>
  <c r="G51" i="1"/>
  <c r="H51" i="1"/>
  <c r="I51" i="1"/>
  <c r="J51" i="1"/>
  <c r="F42" i="1"/>
  <c r="G42" i="1"/>
  <c r="H42" i="1"/>
  <c r="I42" i="1"/>
  <c r="J42" i="1"/>
  <c r="F32" i="1"/>
  <c r="G32" i="1"/>
  <c r="H32" i="1"/>
  <c r="I32" i="1"/>
  <c r="J32" i="1"/>
  <c r="B195" i="1" l="1"/>
  <c r="A195" i="1"/>
  <c r="B185" i="1"/>
  <c r="A185" i="1"/>
  <c r="B176" i="1"/>
  <c r="A176" i="1"/>
  <c r="B166" i="1"/>
  <c r="A166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<sst xmlns="http://schemas.openxmlformats.org/spreadsheetml/2006/main" count="312" uniqueCount="98">
  <si>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</si>
  <si>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</si>
  <si>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</si>
  <si>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</si>
  <si>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</si>
  <si>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</si>
  <si>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</si>
  <si>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</si>
  <si>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</si>
  <si>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</si>
  <si>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</si>
  <si>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</si>
  <si>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</si>
  <si>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</si>
  <si>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</si>
  <si>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</si>
  <si>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</si>
  <si>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</si>
  <si>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</si>
  <si>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</si>
  <si>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</si>
  <si>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</si>
  <si>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</si>
  <si>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</si>
  <si>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</si>
  <si>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</si>
  <si>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</si>
  <si>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</si>
  <si>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</si>
  <si>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</si>
  <si>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</si>
  <si>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</si>
  <si>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</si>
  <si>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</si>
  <si>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</si>
  <si>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</si>
  <si>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</si>
  <si>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</si>
  <si>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</si>
  <si>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</si>
  <si>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макароны отварные</t>
  </si>
  <si>
    <t>сок</t>
  </si>
  <si>
    <t>чай с сахаром</t>
  </si>
  <si>
    <t>директор</t>
  </si>
  <si>
    <t>И.В. Жевлакова</t>
  </si>
  <si>
    <t xml:space="preserve">гречка с сосиской из мяса птицы </t>
  </si>
  <si>
    <t>180/90</t>
  </si>
  <si>
    <t>компот из фруктов</t>
  </si>
  <si>
    <t>пшеничный</t>
  </si>
  <si>
    <t>печеньн</t>
  </si>
  <si>
    <t>салат из свежих огурцов</t>
  </si>
  <si>
    <t>суп картофельный с крупой</t>
  </si>
  <si>
    <t xml:space="preserve">тефтели в томатном соусе </t>
  </si>
  <si>
    <t>сок фруктовый</t>
  </si>
  <si>
    <t>98.4</t>
  </si>
  <si>
    <t>кондитерские изделия</t>
  </si>
  <si>
    <t>щи из свежей капусты с картофелем</t>
  </si>
  <si>
    <t>колбаса вареная из мяса птиц отварная</t>
  </si>
  <si>
    <t>гречка рассыпчатая</t>
  </si>
  <si>
    <t>горошек зеленый консервированный</t>
  </si>
  <si>
    <t>каша рисовая молочная с маслом и сахаром</t>
  </si>
  <si>
    <t>какао с молоком</t>
  </si>
  <si>
    <t>ржаной</t>
  </si>
  <si>
    <t>каша пшенная молочная с маслом и сахаром</t>
  </si>
  <si>
    <t>бутерброт с сыром</t>
  </si>
  <si>
    <t>30/15</t>
  </si>
  <si>
    <t>салат из свежих помидоров</t>
  </si>
  <si>
    <t>суп гороховый с картошкой</t>
  </si>
  <si>
    <t>плов из курицы</t>
  </si>
  <si>
    <t>сосиска из мяса птицы</t>
  </si>
  <si>
    <t>гречка</t>
  </si>
  <si>
    <t>компот</t>
  </si>
  <si>
    <t>борщ со сметаной</t>
  </si>
  <si>
    <t>250/10</t>
  </si>
  <si>
    <t>рыбная котлета п/ф</t>
  </si>
  <si>
    <t>макароны с сыром</t>
  </si>
  <si>
    <t>рассольник домашний</t>
  </si>
  <si>
    <t>куриная котлета п/п</t>
  </si>
  <si>
    <t>рис рассыпчатый отварной</t>
  </si>
  <si>
    <t>филе куриное, тушеное в соусе с овощами</t>
  </si>
  <si>
    <t>чай с сахаром и лимоном</t>
  </si>
  <si>
    <t>винегрет овощной</t>
  </si>
  <si>
    <t>суп картофельный с горохом</t>
  </si>
  <si>
    <t>сосиска отварная из мяса птиц</t>
  </si>
  <si>
    <t>каша "Дружба" молочная с маслом и сахаром</t>
  </si>
  <si>
    <t xml:space="preserve">свекольник </t>
  </si>
  <si>
    <t>наггетсы п/п</t>
  </si>
  <si>
    <t>картофель тушеный</t>
  </si>
  <si>
    <t>колбаса отварная из мяса птиц</t>
  </si>
  <si>
    <t>кисель</t>
  </si>
  <si>
    <t>бутерброт с маслом и сыром</t>
  </si>
  <si>
    <t>шок. Конфеты</t>
  </si>
  <si>
    <t>суп картофельный</t>
  </si>
  <si>
    <t>макароны отварные с сыром</t>
  </si>
  <si>
    <t>30.10.15.</t>
  </si>
  <si>
    <t>блины со сгущенкой п/ф</t>
  </si>
  <si>
    <t>150/30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</si>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</sst>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4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5" sqref="L185: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46</v>
      </c>
      <c r="G6" s="40">
        <v>10.7</v>
      </c>
      <c r="H6" s="40">
        <v>11.7</v>
      </c>
      <c r="I6" s="40">
        <v>5.7</v>
      </c>
      <c r="J6" s="40">
        <v>544</v>
      </c>
      <c r="K6" s="41">
        <v>297</v>
      </c>
      <c r="L6" s="40">
        <v>37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0.6</v>
      </c>
      <c r="H8" s="43">
        <v>0</v>
      </c>
      <c r="I8" s="43">
        <v>27.98</v>
      </c>
      <c r="J8" s="43"/>
      <c r="K8" s="44">
        <v>1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3.06</v>
      </c>
      <c r="H9" s="43">
        <v>1.2</v>
      </c>
      <c r="I9" s="43">
        <v>19.899999999999999</v>
      </c>
      <c r="J9" s="43">
        <v>98.4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50</v>
      </c>
      <c r="G11" s="43">
        <v>3.1</v>
      </c>
      <c r="H11" s="43">
        <v>11.5</v>
      </c>
      <c r="I11" s="65">
        <v>31.3</v>
      </c>
      <c r="J11" s="43">
        <v>156</v>
      </c>
      <c r="K11" s="44"/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603</v>
      </c>
      <c r="G13" s="19">
        <v>14</v>
      </c>
      <c r="H13" s="19">
        <v>17</v>
      </c>
      <c r="I13" s="19">
        <v>87</v>
      </c>
      <c r="J13" s="19">
        <v>545</v>
      </c>
      <c r="K13" s="25"/>
      <c r="L13" s="19"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6.2</v>
      </c>
      <c r="K14" s="44">
        <v>16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</v>
      </c>
      <c r="H15" s="43">
        <v>2.6</v>
      </c>
      <c r="I15" s="43">
        <v>19.3</v>
      </c>
      <c r="J15" s="43">
        <v>117</v>
      </c>
      <c r="K15" s="44">
        <v>138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4.51</v>
      </c>
      <c r="H16" s="43">
        <v>13.83</v>
      </c>
      <c r="I16" s="43">
        <v>10.57</v>
      </c>
      <c r="J16" s="43">
        <v>174.22</v>
      </c>
      <c r="K16" s="44">
        <v>461</v>
      </c>
      <c r="L16" s="43">
        <v>22.32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180</v>
      </c>
      <c r="G17" s="43">
        <v>6.5</v>
      </c>
      <c r="H17" s="43">
        <v>4.4000000000000004</v>
      </c>
      <c r="I17" s="43">
        <v>40</v>
      </c>
      <c r="J17" s="43">
        <v>233</v>
      </c>
      <c r="K17" s="44">
        <v>332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0.2</v>
      </c>
      <c r="I18" s="43">
        <v>20.2</v>
      </c>
      <c r="J18" s="43">
        <v>87</v>
      </c>
      <c r="K18" s="44"/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7.9</v>
      </c>
      <c r="H19" s="43">
        <v>1</v>
      </c>
      <c r="I19" s="43">
        <v>48.3</v>
      </c>
      <c r="J19" s="43" t="s">
        <v>54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55</v>
      </c>
      <c r="F21" s="43">
        <v>40</v>
      </c>
      <c r="G21" s="43">
        <v>4.7</v>
      </c>
      <c r="H21" s="43">
        <v>1.1000000000000001</v>
      </c>
      <c r="I21" s="43">
        <v>25.9</v>
      </c>
      <c r="J21" s="43">
        <v>137</v>
      </c>
      <c r="K21" s="44"/>
      <c r="L21" s="43">
        <v>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0">SUM(G14:G22)</f>
        <v>27.63</v>
      </c>
      <c r="H23" s="19">
        <f t="shared" si="0"/>
        <v>23.19</v>
      </c>
      <c r="I23" s="19">
        <f t="shared" si="0"/>
        <v>165.41</v>
      </c>
      <c r="J23" s="19">
        <f t="shared" si="0"/>
        <v>754.42000000000007</v>
      </c>
      <c r="K23" s="25"/>
      <c r="L23" s="19">
        <f t="shared" ref="L23" si="1">SUM(L14:L22)</f>
        <v>77.319999999999993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1463</v>
      </c>
      <c r="G24" s="32">
        <f t="shared" ref="G24:J24" si="2">G13+G23</f>
        <v>41.629999999999995</v>
      </c>
      <c r="H24" s="32">
        <f t="shared" si="2"/>
        <v>40.19</v>
      </c>
      <c r="I24" s="32">
        <f t="shared" si="2"/>
        <v>252.41</v>
      </c>
      <c r="J24" s="32">
        <f t="shared" si="2"/>
        <v>1299.42</v>
      </c>
      <c r="K24" s="32"/>
      <c r="L24" s="32">
        <f t="shared" ref="L24" si="3">L13+L23</f>
        <v>154.63999999999999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4.9000000000000004</v>
      </c>
      <c r="H25" s="40">
        <v>6.8</v>
      </c>
      <c r="I25" s="40">
        <v>43</v>
      </c>
      <c r="J25" s="40">
        <v>229</v>
      </c>
      <c r="K25" s="41">
        <v>302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3.3</v>
      </c>
      <c r="H27" s="43">
        <v>3.1</v>
      </c>
      <c r="I27" s="43">
        <v>13.6</v>
      </c>
      <c r="J27" s="43">
        <v>100</v>
      </c>
      <c r="K27" s="44">
        <v>382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40</v>
      </c>
      <c r="G28" s="43">
        <v>1.65</v>
      </c>
      <c r="H28" s="43">
        <v>4.46</v>
      </c>
      <c r="I28" s="43">
        <v>15.84</v>
      </c>
      <c r="J28" s="43">
        <v>99.09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100</v>
      </c>
      <c r="G29" s="43">
        <v>0.1</v>
      </c>
      <c r="H29" s="43">
        <v>0.1</v>
      </c>
      <c r="I29" s="43">
        <v>24</v>
      </c>
      <c r="J29" s="43">
        <v>94</v>
      </c>
      <c r="K29" s="44"/>
      <c r="L29" s="43">
        <v>21</v>
      </c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55</v>
      </c>
      <c r="F31" s="43">
        <v>60</v>
      </c>
      <c r="G31" s="43">
        <v>4.37</v>
      </c>
      <c r="H31" s="43">
        <v>7.07</v>
      </c>
      <c r="I31" s="43">
        <v>36.799999999999997</v>
      </c>
      <c r="J31" s="43">
        <v>136.80000000000001</v>
      </c>
      <c r="K31" s="44"/>
      <c r="L31" s="43">
        <v>14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14.32</v>
      </c>
      <c r="H32" s="19">
        <f>SUM(H25:H31)</f>
        <v>21.53</v>
      </c>
      <c r="I32" s="19">
        <f>SUM(I25:I31)</f>
        <v>133.24</v>
      </c>
      <c r="J32" s="19">
        <f>SUM(J25:J31)</f>
        <v>658.8900000000001</v>
      </c>
      <c r="K32" s="25"/>
      <c r="L32" s="19">
        <f>SUM(L25:L31)</f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3.3</v>
      </c>
      <c r="H33" s="43">
        <v>0.2</v>
      </c>
      <c r="I33" s="43">
        <v>6.8</v>
      </c>
      <c r="J33" s="43">
        <v>53</v>
      </c>
      <c r="K33" s="44">
        <v>229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</v>
      </c>
      <c r="H34" s="43">
        <v>6.2</v>
      </c>
      <c r="I34" s="43">
        <v>8.8000000000000007</v>
      </c>
      <c r="J34" s="43">
        <v>103</v>
      </c>
      <c r="K34" s="44">
        <v>124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4.0999999999999996</v>
      </c>
      <c r="H35" s="43">
        <v>2.7</v>
      </c>
      <c r="I35" s="43">
        <v>0</v>
      </c>
      <c r="J35" s="43">
        <v>41</v>
      </c>
      <c r="K35" s="44">
        <v>363</v>
      </c>
      <c r="L35" s="43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180</v>
      </c>
      <c r="G36" s="43">
        <v>10.6</v>
      </c>
      <c r="H36" s="43">
        <v>6.8</v>
      </c>
      <c r="I36" s="43">
        <v>46.3</v>
      </c>
      <c r="J36" s="43">
        <v>312</v>
      </c>
      <c r="K36" s="44">
        <v>297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0.2</v>
      </c>
      <c r="H37" s="43">
        <v>0</v>
      </c>
      <c r="I37" s="43">
        <v>9.1</v>
      </c>
      <c r="J37" s="43">
        <v>36</v>
      </c>
      <c r="K37" s="44">
        <v>685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7.9</v>
      </c>
      <c r="H38" s="43">
        <v>1</v>
      </c>
      <c r="I38" s="43">
        <v>48.3</v>
      </c>
      <c r="J38" s="43">
        <v>98.4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3" t="s">
        <v>24</v>
      </c>
      <c r="F40" s="43">
        <v>110</v>
      </c>
      <c r="G40" s="43">
        <v>0</v>
      </c>
      <c r="H40" s="43">
        <v>0.2</v>
      </c>
      <c r="I40" s="43">
        <v>11.6</v>
      </c>
      <c r="J40" s="43">
        <v>48</v>
      </c>
      <c r="K40" s="44"/>
      <c r="L40" s="43">
        <v>11.32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51">
        <f>SUM(F33:F41)</f>
        <v>930</v>
      </c>
      <c r="G42" s="51">
        <f>SUM(G33:G41)</f>
        <v>28.1</v>
      </c>
      <c r="H42" s="51">
        <f>SUM(H33:H41)</f>
        <v>17.100000000000001</v>
      </c>
      <c r="I42" s="51">
        <f>SUM(I33:I41)</f>
        <v>130.9</v>
      </c>
      <c r="J42" s="51">
        <f>SUM(J33:J41)</f>
        <v>691.4</v>
      </c>
      <c r="K42" s="52"/>
      <c r="L42" s="51">
        <f>SUM(L33:L41)</f>
        <v>77.319999999999993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/>
      <c r="G43" s="32"/>
      <c r="H43" s="32"/>
      <c r="I43" s="32"/>
      <c r="J43" s="32"/>
      <c r="K43" s="32"/>
      <c r="L43" s="32"/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4.9000000000000004</v>
      </c>
      <c r="H44" s="40">
        <v>6.8</v>
      </c>
      <c r="I44" s="40">
        <v>29.6</v>
      </c>
      <c r="J44" s="40">
        <v>223</v>
      </c>
      <c r="K44" s="41">
        <v>311</v>
      </c>
      <c r="L44" s="40">
        <v>16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</v>
      </c>
      <c r="I46" s="43">
        <v>14.28</v>
      </c>
      <c r="J46" s="43">
        <v>36</v>
      </c>
      <c r="K46" s="44">
        <v>685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1.65</v>
      </c>
      <c r="H47" s="43">
        <v>4.46</v>
      </c>
      <c r="I47" s="43">
        <v>15.84</v>
      </c>
      <c r="J47" s="43">
        <v>77.2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100</v>
      </c>
      <c r="G48" s="43">
        <v>0.1</v>
      </c>
      <c r="H48" s="43">
        <v>0.1</v>
      </c>
      <c r="I48" s="43">
        <v>24</v>
      </c>
      <c r="J48" s="43">
        <v>94</v>
      </c>
      <c r="K48" s="44"/>
      <c r="L48" s="43">
        <v>29</v>
      </c>
    </row>
    <row r="49" spans="1:12" ht="15" x14ac:dyDescent="0.25">
      <c r="A49" s="23"/>
      <c r="B49" s="15"/>
      <c r="C49" s="11"/>
      <c r="D49" s="6" t="s">
        <v>26</v>
      </c>
      <c r="E49" s="42" t="s">
        <v>64</v>
      </c>
      <c r="F49" s="43" t="s">
        <v>65</v>
      </c>
      <c r="G49" s="43">
        <v>6.2</v>
      </c>
      <c r="H49" s="43">
        <v>4.2</v>
      </c>
      <c r="I49" s="43">
        <v>14.2</v>
      </c>
      <c r="J49" s="43">
        <v>124</v>
      </c>
      <c r="K49" s="44">
        <v>1</v>
      </c>
      <c r="L49" s="43">
        <v>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13.05</v>
      </c>
      <c r="H51" s="19">
        <f>SUM(H44:H50)</f>
        <v>15.559999999999999</v>
      </c>
      <c r="I51" s="19">
        <f>SUM(I44:I50)</f>
        <v>97.92</v>
      </c>
      <c r="J51" s="19">
        <f>SUM(J44:J50)</f>
        <v>554.20000000000005</v>
      </c>
      <c r="K51" s="25"/>
      <c r="L51" s="19">
        <f>SUM(L44:L50)</f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43">
        <v>60</v>
      </c>
      <c r="G52" s="43">
        <v>1.57</v>
      </c>
      <c r="H52" s="43">
        <v>4.0999999999999996</v>
      </c>
      <c r="I52" s="43">
        <v>2.4</v>
      </c>
      <c r="J52" s="43">
        <v>59</v>
      </c>
      <c r="K52" s="44">
        <v>19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53" t="s">
        <v>67</v>
      </c>
      <c r="F53" s="43">
        <v>250</v>
      </c>
      <c r="G53" s="43">
        <v>11.5</v>
      </c>
      <c r="H53" s="43">
        <v>10.25</v>
      </c>
      <c r="I53" s="43">
        <v>50.25</v>
      </c>
      <c r="J53" s="43">
        <v>339.15</v>
      </c>
      <c r="K53" s="44">
        <v>139</v>
      </c>
      <c r="L53" s="43">
        <v>16.5</v>
      </c>
    </row>
    <row r="54" spans="1:12" ht="15" x14ac:dyDescent="0.25">
      <c r="A54" s="23"/>
      <c r="B54" s="15"/>
      <c r="C54" s="11"/>
      <c r="D54" s="7" t="s">
        <v>28</v>
      </c>
      <c r="E54" s="53" t="s">
        <v>68</v>
      </c>
      <c r="F54" s="43">
        <v>250</v>
      </c>
      <c r="G54" s="43">
        <v>17.899999999999999</v>
      </c>
      <c r="H54" s="43">
        <v>18.8</v>
      </c>
      <c r="I54" s="43">
        <v>26</v>
      </c>
      <c r="J54" s="43">
        <v>533</v>
      </c>
      <c r="K54" s="44">
        <v>492</v>
      </c>
      <c r="L54" s="43">
        <v>25.32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3" t="s">
        <v>47</v>
      </c>
      <c r="F56" s="43">
        <v>200</v>
      </c>
      <c r="G56" s="43">
        <v>0.2</v>
      </c>
      <c r="H56" s="43">
        <v>0.2</v>
      </c>
      <c r="I56" s="43">
        <v>28.4</v>
      </c>
      <c r="J56" s="43">
        <v>116.2</v>
      </c>
      <c r="K56" s="44">
        <v>631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53" t="s">
        <v>48</v>
      </c>
      <c r="F57" s="43">
        <v>40</v>
      </c>
      <c r="G57" s="43">
        <v>7.9</v>
      </c>
      <c r="H57" s="43">
        <v>1</v>
      </c>
      <c r="I57" s="43">
        <v>48.3</v>
      </c>
      <c r="J57" s="43">
        <v>98.4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3" t="s">
        <v>55</v>
      </c>
      <c r="F59" s="43">
        <v>30</v>
      </c>
      <c r="G59" s="43">
        <v>3.9</v>
      </c>
      <c r="H59" s="43">
        <v>6.5</v>
      </c>
      <c r="I59" s="43">
        <v>24.15</v>
      </c>
      <c r="J59" s="43">
        <v>134</v>
      </c>
      <c r="K59" s="44"/>
      <c r="L59" s="43">
        <v>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42.97</v>
      </c>
      <c r="H61" s="19">
        <f>SUM(H52:H60)</f>
        <v>40.85</v>
      </c>
      <c r="I61" s="19">
        <f>SUM(I52:I60)</f>
        <v>179.50000000000003</v>
      </c>
      <c r="J61" s="19">
        <f>SUM(J52:J60)</f>
        <v>1279.75</v>
      </c>
      <c r="K61" s="25"/>
      <c r="L61" s="19">
        <f>SUM(L52:L60)</f>
        <v>77.319999999999993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69</v>
      </c>
      <c r="F63" s="40">
        <v>100</v>
      </c>
      <c r="G63" s="40">
        <v>10.68</v>
      </c>
      <c r="H63" s="40">
        <v>11.72</v>
      </c>
      <c r="I63" s="40">
        <v>5.74</v>
      </c>
      <c r="J63" s="40">
        <v>232</v>
      </c>
      <c r="K63" s="41">
        <v>413</v>
      </c>
      <c r="L63" s="40">
        <v>30</v>
      </c>
    </row>
    <row r="64" spans="1:12" ht="15" x14ac:dyDescent="0.25">
      <c r="A64" s="23"/>
      <c r="B64" s="15"/>
      <c r="C64" s="11"/>
      <c r="D64" s="6" t="s">
        <v>29</v>
      </c>
      <c r="E64" s="53" t="s">
        <v>70</v>
      </c>
      <c r="F64" s="43">
        <v>180</v>
      </c>
      <c r="G64" s="43">
        <v>5.52</v>
      </c>
      <c r="H64" s="43">
        <v>5.2949999999999999</v>
      </c>
      <c r="I64" s="43">
        <v>35.325000000000003</v>
      </c>
      <c r="J64" s="43">
        <v>312</v>
      </c>
      <c r="K64" s="44">
        <v>297</v>
      </c>
      <c r="L64" s="43">
        <v>11</v>
      </c>
    </row>
    <row r="65" spans="1:12" ht="15" x14ac:dyDescent="0.25">
      <c r="A65" s="23"/>
      <c r="B65" s="15"/>
      <c r="C65" s="11"/>
      <c r="D65" s="7" t="s">
        <v>22</v>
      </c>
      <c r="E65" s="53" t="s">
        <v>71</v>
      </c>
      <c r="F65" s="43">
        <v>200</v>
      </c>
      <c r="G65" s="43">
        <v>0.56000000000000005</v>
      </c>
      <c r="H65" s="43">
        <v>0</v>
      </c>
      <c r="I65" s="43">
        <v>27.89</v>
      </c>
      <c r="J65" s="43">
        <v>28</v>
      </c>
      <c r="K65" s="44">
        <v>631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53" t="s">
        <v>62</v>
      </c>
      <c r="F66" s="43">
        <v>40</v>
      </c>
      <c r="G66" s="43">
        <v>1.65</v>
      </c>
      <c r="H66" s="43">
        <v>4.46</v>
      </c>
      <c r="I66" s="43">
        <v>15.84</v>
      </c>
      <c r="J66" s="43">
        <v>77.2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3" t="s">
        <v>55</v>
      </c>
      <c r="F68" s="43">
        <v>50</v>
      </c>
      <c r="G68" s="43">
        <v>3.1</v>
      </c>
      <c r="H68" s="43">
        <v>11.5</v>
      </c>
      <c r="I68" s="43">
        <v>31.3</v>
      </c>
      <c r="J68" s="43">
        <v>156</v>
      </c>
      <c r="K68" s="44"/>
      <c r="L68" s="43">
        <v>14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>SUM(G63:G69)</f>
        <v>21.509999999999998</v>
      </c>
      <c r="H70" s="19">
        <f>SUM(H63:H69)</f>
        <v>32.975000000000001</v>
      </c>
      <c r="I70" s="19">
        <f>SUM(I63:I69)</f>
        <v>116.09500000000001</v>
      </c>
      <c r="J70" s="19">
        <f>SUM(J63:J69)</f>
        <v>805.2</v>
      </c>
      <c r="K70" s="25"/>
      <c r="L70" s="19">
        <f>SUM(L63:L69)</f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3" t="s">
        <v>72</v>
      </c>
      <c r="F72" s="55" t="s">
        <v>73</v>
      </c>
      <c r="G72" s="43">
        <v>8.25</v>
      </c>
      <c r="H72" s="43">
        <v>9.5</v>
      </c>
      <c r="I72" s="43">
        <v>21.75</v>
      </c>
      <c r="J72" s="43">
        <v>196.5</v>
      </c>
      <c r="K72" s="44">
        <v>110</v>
      </c>
      <c r="L72" s="43">
        <v>19.32</v>
      </c>
    </row>
    <row r="73" spans="1:12" ht="15" x14ac:dyDescent="0.25">
      <c r="A73" s="23"/>
      <c r="B73" s="15"/>
      <c r="C73" s="11"/>
      <c r="D73" s="7" t="s">
        <v>28</v>
      </c>
      <c r="E73" s="53" t="s">
        <v>74</v>
      </c>
      <c r="F73" s="43">
        <v>90</v>
      </c>
      <c r="G73" s="43">
        <v>11</v>
      </c>
      <c r="H73" s="43">
        <v>28</v>
      </c>
      <c r="I73" s="43">
        <v>19</v>
      </c>
      <c r="J73" s="43">
        <v>248.4</v>
      </c>
      <c r="K73" s="44"/>
      <c r="L73" s="43">
        <v>27.5</v>
      </c>
    </row>
    <row r="74" spans="1:12" ht="15" x14ac:dyDescent="0.25">
      <c r="A74" s="23"/>
      <c r="B74" s="15"/>
      <c r="C74" s="11"/>
      <c r="D74" s="7" t="s">
        <v>29</v>
      </c>
      <c r="E74" s="53" t="s">
        <v>39</v>
      </c>
      <c r="F74" s="43">
        <v>180</v>
      </c>
      <c r="G74" s="43">
        <v>3.8</v>
      </c>
      <c r="H74" s="43">
        <v>11.33</v>
      </c>
      <c r="I74" s="43">
        <v>19.13</v>
      </c>
      <c r="J74" s="43">
        <v>188</v>
      </c>
      <c r="K74" s="44">
        <v>520</v>
      </c>
      <c r="L74" s="43">
        <v>11.5</v>
      </c>
    </row>
    <row r="75" spans="1:12" ht="15" x14ac:dyDescent="0.25">
      <c r="A75" s="23"/>
      <c r="B75" s="15"/>
      <c r="C75" s="11"/>
      <c r="D75" s="7" t="s">
        <v>30</v>
      </c>
      <c r="E75" s="53" t="s">
        <v>42</v>
      </c>
      <c r="F75" s="43">
        <v>200</v>
      </c>
      <c r="G75" s="43">
        <v>0.2</v>
      </c>
      <c r="H75" s="43">
        <v>0</v>
      </c>
      <c r="I75" s="43">
        <v>9.1</v>
      </c>
      <c r="J75" s="43">
        <v>36</v>
      </c>
      <c r="K75" s="44">
        <v>685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3" t="s">
        <v>62</v>
      </c>
      <c r="F77" s="43">
        <v>40</v>
      </c>
      <c r="G77" s="43">
        <v>1.65</v>
      </c>
      <c r="H77" s="43">
        <v>4.46</v>
      </c>
      <c r="I77" s="43">
        <v>15.84</v>
      </c>
      <c r="J77" s="43">
        <v>77.2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53" t="s">
        <v>55</v>
      </c>
      <c r="F78" s="43">
        <v>30</v>
      </c>
      <c r="G78" s="43">
        <v>13.1</v>
      </c>
      <c r="H78" s="43">
        <v>17.5</v>
      </c>
      <c r="I78" s="43">
        <v>31.3</v>
      </c>
      <c r="J78" s="43">
        <v>156</v>
      </c>
      <c r="K78" s="44"/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800</v>
      </c>
      <c r="G80" s="19">
        <f>SUM(G72:G79)</f>
        <v>38</v>
      </c>
      <c r="H80" s="19">
        <f>SUM(H72:H79)</f>
        <v>70.789999999999992</v>
      </c>
      <c r="I80" s="19">
        <f>SUM(I72:I79)</f>
        <v>116.11999999999999</v>
      </c>
      <c r="J80" s="19">
        <f>SUM(J72:J79)</f>
        <v>902.1</v>
      </c>
      <c r="K80" s="25"/>
      <c r="L80" s="19">
        <f>SUM(L71:L79)</f>
        <v>77.319999999999993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75</v>
      </c>
      <c r="F82" s="40">
        <v>230</v>
      </c>
      <c r="G82" s="40">
        <v>6.5</v>
      </c>
      <c r="H82" s="40">
        <v>10.4</v>
      </c>
      <c r="I82" s="40">
        <v>35.4</v>
      </c>
      <c r="J82" s="40">
        <v>407</v>
      </c>
      <c r="K82" s="41">
        <v>333</v>
      </c>
      <c r="L82" s="40">
        <v>30</v>
      </c>
    </row>
    <row r="83" spans="1:12" ht="15" x14ac:dyDescent="0.25">
      <c r="A83" s="23"/>
      <c r="B83" s="15"/>
      <c r="C83" s="11"/>
      <c r="D83" s="6" t="s">
        <v>30</v>
      </c>
      <c r="E83" s="53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685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53" t="s">
        <v>62</v>
      </c>
      <c r="F85" s="43">
        <v>40</v>
      </c>
      <c r="G85" s="43">
        <v>1.65</v>
      </c>
      <c r="H85" s="43">
        <v>4.46</v>
      </c>
      <c r="I85" s="43">
        <v>15.84</v>
      </c>
      <c r="J85" s="43">
        <v>77.2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53" t="s">
        <v>24</v>
      </c>
      <c r="F86" s="43">
        <v>100</v>
      </c>
      <c r="G86" s="43">
        <v>0.1</v>
      </c>
      <c r="H86" s="43">
        <v>0.1</v>
      </c>
      <c r="I86" s="43">
        <v>24</v>
      </c>
      <c r="J86" s="43">
        <v>94</v>
      </c>
      <c r="K86" s="44"/>
      <c r="L86" s="43">
        <v>22</v>
      </c>
    </row>
    <row r="87" spans="1:12" ht="15" x14ac:dyDescent="0.25">
      <c r="A87" s="23"/>
      <c r="B87" s="15"/>
      <c r="C87" s="11"/>
      <c r="D87" s="6"/>
      <c r="E87" s="53" t="s">
        <v>55</v>
      </c>
      <c r="F87" s="43">
        <v>50</v>
      </c>
      <c r="G87" s="43">
        <v>3.1</v>
      </c>
      <c r="H87" s="43">
        <v>11.5</v>
      </c>
      <c r="I87" s="43">
        <v>31.3</v>
      </c>
      <c r="J87" s="43">
        <v>156</v>
      </c>
      <c r="K87" s="44"/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11.549999999999999</v>
      </c>
      <c r="H89" s="19">
        <f>SUM(H82:H88)</f>
        <v>26.46</v>
      </c>
      <c r="I89" s="19">
        <f>SUM(I82:I88)</f>
        <v>120.53999999999999</v>
      </c>
      <c r="J89" s="19">
        <f>SUM(J82:J88)</f>
        <v>762.2</v>
      </c>
      <c r="K89" s="25"/>
      <c r="L89" s="19">
        <f>SUM(L82:L88)</f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76</v>
      </c>
      <c r="F91" s="43">
        <v>250</v>
      </c>
      <c r="G91" s="43">
        <v>2.5</v>
      </c>
      <c r="H91" s="43">
        <v>5.6</v>
      </c>
      <c r="I91" s="43">
        <v>14.7</v>
      </c>
      <c r="J91" s="43">
        <v>124</v>
      </c>
      <c r="K91" s="44">
        <v>131</v>
      </c>
      <c r="L91" s="43">
        <v>20.32</v>
      </c>
    </row>
    <row r="92" spans="1:12" ht="15" x14ac:dyDescent="0.25">
      <c r="A92" s="23"/>
      <c r="B92" s="15"/>
      <c r="C92" s="11"/>
      <c r="D92" s="7" t="s">
        <v>28</v>
      </c>
      <c r="E92" s="53" t="s">
        <v>77</v>
      </c>
      <c r="F92" s="43">
        <v>90</v>
      </c>
      <c r="G92" s="43">
        <v>18.600000000000001</v>
      </c>
      <c r="H92" s="43">
        <v>13.5</v>
      </c>
      <c r="I92" s="43">
        <v>19.600000000000001</v>
      </c>
      <c r="J92" s="43">
        <v>278</v>
      </c>
      <c r="K92" s="44">
        <v>164</v>
      </c>
      <c r="L92" s="43">
        <v>29</v>
      </c>
    </row>
    <row r="93" spans="1:12" ht="15" x14ac:dyDescent="0.25">
      <c r="A93" s="23"/>
      <c r="B93" s="15"/>
      <c r="C93" s="11"/>
      <c r="D93" s="7" t="s">
        <v>29</v>
      </c>
      <c r="E93" s="53" t="s">
        <v>40</v>
      </c>
      <c r="F93" s="43">
        <v>180</v>
      </c>
      <c r="G93" s="43">
        <v>6.5</v>
      </c>
      <c r="H93" s="43">
        <v>4.4000000000000004</v>
      </c>
      <c r="I93" s="43">
        <v>40</v>
      </c>
      <c r="J93" s="43">
        <v>233</v>
      </c>
      <c r="K93" s="44">
        <v>332</v>
      </c>
      <c r="L93" s="43">
        <v>13.5</v>
      </c>
    </row>
    <row r="94" spans="1:12" ht="15" x14ac:dyDescent="0.25">
      <c r="A94" s="23"/>
      <c r="B94" s="15"/>
      <c r="C94" s="11"/>
      <c r="D94" s="7" t="s">
        <v>30</v>
      </c>
      <c r="E94" s="53" t="s">
        <v>42</v>
      </c>
      <c r="F94" s="43">
        <v>200</v>
      </c>
      <c r="G94" s="43">
        <v>0.2</v>
      </c>
      <c r="H94" s="43">
        <v>0</v>
      </c>
      <c r="I94" s="43">
        <v>9.1</v>
      </c>
      <c r="J94" s="43">
        <v>36</v>
      </c>
      <c r="K94" s="44">
        <v>685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53" t="s">
        <v>48</v>
      </c>
      <c r="F95" s="43">
        <v>40</v>
      </c>
      <c r="G95" s="43">
        <v>7.9</v>
      </c>
      <c r="H95" s="43">
        <v>1</v>
      </c>
      <c r="I95" s="43">
        <v>48.3</v>
      </c>
      <c r="J95" s="43">
        <v>98.4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6" t="s">
        <v>24</v>
      </c>
      <c r="E97" s="53" t="s">
        <v>24</v>
      </c>
      <c r="F97" s="43">
        <v>100</v>
      </c>
      <c r="G97" s="43">
        <v>0.2</v>
      </c>
      <c r="H97" s="43">
        <v>0.2</v>
      </c>
      <c r="I97" s="43">
        <v>11.6</v>
      </c>
      <c r="J97" s="43">
        <v>48</v>
      </c>
      <c r="K97" s="44"/>
      <c r="L97" s="43">
        <v>8.5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SUM(F91:F98)</f>
        <v>860</v>
      </c>
      <c r="G99" s="19">
        <f>SUM(G91:G98)</f>
        <v>35.900000000000006</v>
      </c>
      <c r="H99" s="19">
        <f>SUM(H91:H98)</f>
        <v>24.7</v>
      </c>
      <c r="I99" s="19">
        <f>SUM(I91:I98)</f>
        <v>143.29999999999998</v>
      </c>
      <c r="J99" s="19">
        <f>SUM(J91:J98)</f>
        <v>817.4</v>
      </c>
      <c r="K99" s="25"/>
      <c r="L99" s="19">
        <f>SUM(L90:L98)</f>
        <v>77.319999999999993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69</v>
      </c>
      <c r="F101" s="40">
        <v>100</v>
      </c>
      <c r="G101" s="40">
        <v>10.68</v>
      </c>
      <c r="H101" s="40">
        <v>11.72</v>
      </c>
      <c r="I101" s="40">
        <v>5.74</v>
      </c>
      <c r="J101" s="40">
        <v>232</v>
      </c>
      <c r="K101" s="41">
        <v>413</v>
      </c>
      <c r="L101" s="40">
        <v>30</v>
      </c>
    </row>
    <row r="102" spans="1:12" ht="15" x14ac:dyDescent="0.25">
      <c r="A102" s="23"/>
      <c r="B102" s="15"/>
      <c r="C102" s="11"/>
      <c r="D102" s="6" t="s">
        <v>29</v>
      </c>
      <c r="E102" s="53" t="s">
        <v>70</v>
      </c>
      <c r="F102" s="43">
        <v>180</v>
      </c>
      <c r="G102" s="43">
        <v>5.52</v>
      </c>
      <c r="H102" s="43">
        <v>5.2949999999999999</v>
      </c>
      <c r="I102" s="43">
        <v>35.325000000000003</v>
      </c>
      <c r="J102" s="43">
        <v>312</v>
      </c>
      <c r="K102" s="44">
        <v>297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53" t="s">
        <v>71</v>
      </c>
      <c r="F103" s="43">
        <v>200</v>
      </c>
      <c r="G103" s="43">
        <v>0.56000000000000005</v>
      </c>
      <c r="H103" s="43">
        <v>0</v>
      </c>
      <c r="I103" s="43">
        <v>27.89</v>
      </c>
      <c r="J103" s="43">
        <v>28</v>
      </c>
      <c r="K103" s="44">
        <v>631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53" t="s">
        <v>48</v>
      </c>
      <c r="F104" s="43">
        <v>40</v>
      </c>
      <c r="G104" s="43">
        <v>3.06</v>
      </c>
      <c r="H104" s="43">
        <v>1.2</v>
      </c>
      <c r="I104" s="43">
        <v>19.899999999999999</v>
      </c>
      <c r="J104" s="43">
        <v>98.4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3" t="s">
        <v>55</v>
      </c>
      <c r="F106" s="43">
        <v>50</v>
      </c>
      <c r="G106" s="43">
        <v>3.1</v>
      </c>
      <c r="H106" s="43">
        <v>11.5</v>
      </c>
      <c r="I106" s="43">
        <v>31.3</v>
      </c>
      <c r="J106" s="43">
        <v>156</v>
      </c>
      <c r="K106" s="44"/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22.919999999999998</v>
      </c>
      <c r="H108" s="19">
        <f>SUM(H101:H107)</f>
        <v>29.715</v>
      </c>
      <c r="I108" s="19">
        <f>SUM(I101:I107)</f>
        <v>120.15500000000002</v>
      </c>
      <c r="J108" s="19">
        <f>SUM(J101:J107)</f>
        <v>826.4</v>
      </c>
      <c r="K108" s="25"/>
      <c r="L108" s="19">
        <f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56</v>
      </c>
      <c r="F110" s="43">
        <v>250</v>
      </c>
      <c r="G110" s="43">
        <v>6.1</v>
      </c>
      <c r="H110" s="43">
        <v>4</v>
      </c>
      <c r="I110" s="43">
        <v>25.9</v>
      </c>
      <c r="J110" s="43">
        <v>103</v>
      </c>
      <c r="K110" s="44">
        <v>124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53" t="s">
        <v>79</v>
      </c>
      <c r="F111" s="43">
        <v>90</v>
      </c>
      <c r="G111" s="43">
        <v>24.9</v>
      </c>
      <c r="H111" s="43">
        <v>19.600000000000001</v>
      </c>
      <c r="I111" s="43">
        <v>22</v>
      </c>
      <c r="J111" s="43">
        <v>372</v>
      </c>
      <c r="K111" s="44">
        <v>302</v>
      </c>
      <c r="L111" s="43">
        <v>31.32</v>
      </c>
    </row>
    <row r="112" spans="1:12" ht="15" x14ac:dyDescent="0.25">
      <c r="A112" s="23"/>
      <c r="B112" s="15"/>
      <c r="C112" s="11"/>
      <c r="D112" s="7" t="s">
        <v>29</v>
      </c>
      <c r="E112" s="53" t="s">
        <v>78</v>
      </c>
      <c r="F112" s="43">
        <v>180</v>
      </c>
      <c r="G112" s="43">
        <v>5</v>
      </c>
      <c r="H112" s="43">
        <v>8</v>
      </c>
      <c r="I112" s="43">
        <v>50.4</v>
      </c>
      <c r="J112" s="43">
        <v>302</v>
      </c>
      <c r="K112" s="44">
        <v>448</v>
      </c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53" t="s">
        <v>80</v>
      </c>
      <c r="F113" s="43">
        <v>200</v>
      </c>
      <c r="G113" s="43">
        <v>0.2</v>
      </c>
      <c r="H113" s="43">
        <v>0</v>
      </c>
      <c r="I113" s="43">
        <v>9.3000000000000007</v>
      </c>
      <c r="J113" s="43">
        <v>38</v>
      </c>
      <c r="K113" s="44">
        <v>686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53" t="s">
        <v>48</v>
      </c>
      <c r="F114" s="43">
        <v>40</v>
      </c>
      <c r="G114" s="43">
        <v>7.9</v>
      </c>
      <c r="H114" s="43">
        <v>1</v>
      </c>
      <c r="I114" s="43">
        <v>48.3</v>
      </c>
      <c r="J114" s="43">
        <v>98.4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53" t="s">
        <v>55</v>
      </c>
      <c r="F116" s="43">
        <v>30</v>
      </c>
      <c r="G116" s="43">
        <v>4.37</v>
      </c>
      <c r="H116" s="43">
        <v>7.07</v>
      </c>
      <c r="I116" s="43">
        <v>36.799999999999997</v>
      </c>
      <c r="J116" s="43">
        <v>228</v>
      </c>
      <c r="K116" s="44"/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790</v>
      </c>
      <c r="G118" s="19">
        <f>SUM(G110:G117)</f>
        <v>48.47</v>
      </c>
      <c r="H118" s="19">
        <f>SUM(H110:H117)</f>
        <v>39.67</v>
      </c>
      <c r="I118" s="19">
        <f>SUM(I110:I117)</f>
        <v>192.7</v>
      </c>
      <c r="J118" s="19">
        <f>SUM(J110:J117)</f>
        <v>1141.4000000000001</v>
      </c>
      <c r="K118" s="25"/>
      <c r="L118" s="19">
        <f>SUM(L110:L117)</f>
        <v>77.319999999999993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60</v>
      </c>
      <c r="F120" s="40">
        <v>200</v>
      </c>
      <c r="G120" s="40">
        <v>4.9000000000000004</v>
      </c>
      <c r="H120" s="40">
        <v>6.8</v>
      </c>
      <c r="I120" s="40">
        <v>43</v>
      </c>
      <c r="J120" s="40">
        <v>229</v>
      </c>
      <c r="K120" s="41">
        <v>302</v>
      </c>
      <c r="L120" s="40">
        <v>16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61</v>
      </c>
      <c r="F122" s="43">
        <v>200</v>
      </c>
      <c r="G122" s="43">
        <v>3.3</v>
      </c>
      <c r="H122" s="43">
        <v>3.1</v>
      </c>
      <c r="I122" s="43">
        <v>13.6</v>
      </c>
      <c r="J122" s="43">
        <v>100</v>
      </c>
      <c r="K122" s="44">
        <v>382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53" t="s">
        <v>62</v>
      </c>
      <c r="F123" s="43">
        <v>40</v>
      </c>
      <c r="G123" s="43">
        <v>1.65</v>
      </c>
      <c r="H123" s="43">
        <v>4.46</v>
      </c>
      <c r="I123" s="43">
        <v>15.84</v>
      </c>
      <c r="J123" s="43">
        <v>77.2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53" t="s">
        <v>24</v>
      </c>
      <c r="F124" s="43">
        <v>100</v>
      </c>
      <c r="G124" s="43">
        <v>0.1</v>
      </c>
      <c r="H124" s="43">
        <v>0.1</v>
      </c>
      <c r="I124" s="43">
        <v>24</v>
      </c>
      <c r="J124" s="43">
        <v>94</v>
      </c>
      <c r="K124" s="44"/>
      <c r="L124" s="43">
        <v>24</v>
      </c>
    </row>
    <row r="125" spans="1:12" ht="15" x14ac:dyDescent="0.25">
      <c r="A125" s="14"/>
      <c r="B125" s="15"/>
      <c r="C125" s="11"/>
      <c r="D125" s="6"/>
      <c r="E125" s="53" t="s">
        <v>55</v>
      </c>
      <c r="F125" s="43">
        <v>60</v>
      </c>
      <c r="G125" s="43">
        <v>4.37</v>
      </c>
      <c r="H125" s="43">
        <v>7.07</v>
      </c>
      <c r="I125" s="43">
        <v>36.799999999999997</v>
      </c>
      <c r="J125" s="43">
        <v>136.80000000000001</v>
      </c>
      <c r="K125" s="44"/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14.32</v>
      </c>
      <c r="H127" s="19">
        <f>SUM(H120:H126)</f>
        <v>21.53</v>
      </c>
      <c r="I127" s="19">
        <f>SUM(I120:I126)</f>
        <v>133.24</v>
      </c>
      <c r="J127" s="19">
        <f>SUM(J120:J126)</f>
        <v>637</v>
      </c>
      <c r="K127" s="25"/>
      <c r="L127" s="19">
        <f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81</v>
      </c>
      <c r="F128" s="43">
        <v>60</v>
      </c>
      <c r="G128" s="43">
        <v>0.8</v>
      </c>
      <c r="H128" s="43">
        <v>1.5</v>
      </c>
      <c r="I128" s="43">
        <v>4.5999999999999996</v>
      </c>
      <c r="J128" s="43">
        <v>38</v>
      </c>
      <c r="K128" s="44">
        <v>71</v>
      </c>
      <c r="L128" s="43">
        <v>5.32</v>
      </c>
    </row>
    <row r="129" spans="1:12" ht="15" x14ac:dyDescent="0.25">
      <c r="A129" s="14"/>
      <c r="B129" s="15"/>
      <c r="C129" s="11"/>
      <c r="D129" s="7" t="s">
        <v>27</v>
      </c>
      <c r="E129" s="53" t="s">
        <v>82</v>
      </c>
      <c r="F129" s="43">
        <v>250</v>
      </c>
      <c r="G129" s="43">
        <v>6.1</v>
      </c>
      <c r="H129" s="43">
        <v>4</v>
      </c>
      <c r="I129" s="43">
        <v>25.9</v>
      </c>
      <c r="J129" s="43">
        <v>173</v>
      </c>
      <c r="K129" s="44">
        <v>139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53" t="s">
        <v>83</v>
      </c>
      <c r="F130" s="43">
        <v>90</v>
      </c>
      <c r="G130" s="43">
        <v>10.68</v>
      </c>
      <c r="H130" s="43">
        <v>11.72</v>
      </c>
      <c r="I130" s="43">
        <v>5.74</v>
      </c>
      <c r="J130" s="43">
        <v>232</v>
      </c>
      <c r="K130" s="44">
        <v>413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53" t="s">
        <v>58</v>
      </c>
      <c r="F131" s="43">
        <v>180</v>
      </c>
      <c r="G131" s="43">
        <v>10.6</v>
      </c>
      <c r="H131" s="43">
        <v>6.8</v>
      </c>
      <c r="I131" s="43">
        <v>46.3</v>
      </c>
      <c r="J131" s="43">
        <v>312</v>
      </c>
      <c r="K131" s="44">
        <v>297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53" t="s">
        <v>47</v>
      </c>
      <c r="F132" s="43">
        <v>200</v>
      </c>
      <c r="G132" s="43">
        <v>0.2</v>
      </c>
      <c r="H132" s="43">
        <v>0.1</v>
      </c>
      <c r="I132" s="43">
        <v>17.2</v>
      </c>
      <c r="J132" s="43">
        <v>70</v>
      </c>
      <c r="K132" s="44">
        <v>631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53" t="s">
        <v>48</v>
      </c>
      <c r="F133" s="43">
        <v>40</v>
      </c>
      <c r="G133" s="43">
        <v>7.9</v>
      </c>
      <c r="H133" s="43">
        <v>1</v>
      </c>
      <c r="I133" s="43">
        <v>48.3</v>
      </c>
      <c r="J133" s="43">
        <v>98.4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>
        <f>SUM(L128:L136)</f>
        <v>77.319999999999993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/>
      <c r="G138" s="32"/>
      <c r="H138" s="32"/>
      <c r="I138" s="32"/>
      <c r="J138" s="32"/>
      <c r="K138" s="32"/>
      <c r="L138" s="32"/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84</v>
      </c>
      <c r="F139" s="40">
        <v>200</v>
      </c>
      <c r="G139" s="40">
        <v>6.3</v>
      </c>
      <c r="H139" s="40">
        <v>12.2</v>
      </c>
      <c r="I139" s="40">
        <v>33.299999999999997</v>
      </c>
      <c r="J139" s="40">
        <v>281</v>
      </c>
      <c r="K139" s="41">
        <v>327</v>
      </c>
      <c r="L139" s="40">
        <v>18</v>
      </c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42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685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62</v>
      </c>
      <c r="F142" s="43">
        <v>40</v>
      </c>
      <c r="G142" s="43">
        <v>1.65</v>
      </c>
      <c r="H142" s="43">
        <v>4.46</v>
      </c>
      <c r="I142" s="43">
        <v>15.84</v>
      </c>
      <c r="J142" s="43">
        <v>77.2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 t="s">
        <v>64</v>
      </c>
      <c r="F144" s="55" t="s">
        <v>65</v>
      </c>
      <c r="G144" s="43">
        <v>6.2</v>
      </c>
      <c r="H144" s="43">
        <v>4.2</v>
      </c>
      <c r="I144" s="43">
        <v>14.2</v>
      </c>
      <c r="J144" s="43">
        <v>124</v>
      </c>
      <c r="K144" s="44">
        <v>1</v>
      </c>
      <c r="L144" s="43">
        <v>14.5</v>
      </c>
    </row>
    <row r="145" spans="1:12" ht="15" x14ac:dyDescent="0.25">
      <c r="A145" s="23"/>
      <c r="B145" s="15"/>
      <c r="C145" s="11"/>
      <c r="D145" s="6"/>
      <c r="E145" s="53" t="s">
        <v>55</v>
      </c>
      <c r="F145" s="43">
        <v>50</v>
      </c>
      <c r="G145" s="43">
        <v>3.1</v>
      </c>
      <c r="H145" s="43">
        <v>11.5</v>
      </c>
      <c r="I145" s="43">
        <v>31.3</v>
      </c>
      <c r="J145" s="43">
        <v>156</v>
      </c>
      <c r="K145" s="44"/>
      <c r="L145" s="43">
        <v>31.5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535</v>
      </c>
      <c r="G146" s="19">
        <f>SUM(G139:G145)</f>
        <v>17.450000000000003</v>
      </c>
      <c r="H146" s="19">
        <f>SUM(H139:H145)</f>
        <v>32.36</v>
      </c>
      <c r="I146" s="19">
        <f>SUM(I139:I145)</f>
        <v>108.64</v>
      </c>
      <c r="J146" s="19">
        <f>SUM(J139:J145)</f>
        <v>666.2</v>
      </c>
      <c r="K146" s="25"/>
      <c r="L146" s="19">
        <f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50</v>
      </c>
      <c r="F147" s="43">
        <v>60</v>
      </c>
      <c r="G147" s="43">
        <v>0.4</v>
      </c>
      <c r="H147" s="43">
        <v>2.9</v>
      </c>
      <c r="I147" s="43">
        <v>1.8</v>
      </c>
      <c r="J147" s="43">
        <v>36</v>
      </c>
      <c r="K147" s="44">
        <v>16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53" t="s">
        <v>85</v>
      </c>
      <c r="F148" s="43">
        <v>250</v>
      </c>
      <c r="G148" s="43">
        <v>2.2999999999999998</v>
      </c>
      <c r="H148" s="43">
        <v>4.9000000000000004</v>
      </c>
      <c r="I148" s="43">
        <v>14.9</v>
      </c>
      <c r="J148" s="43">
        <v>117</v>
      </c>
      <c r="K148" s="44">
        <v>34</v>
      </c>
      <c r="L148" s="43">
        <v>11.5</v>
      </c>
    </row>
    <row r="149" spans="1:12" ht="15" x14ac:dyDescent="0.25">
      <c r="A149" s="23"/>
      <c r="B149" s="15"/>
      <c r="C149" s="11"/>
      <c r="D149" s="7" t="s">
        <v>28</v>
      </c>
      <c r="E149" s="53" t="s">
        <v>86</v>
      </c>
      <c r="F149" s="43">
        <v>90</v>
      </c>
      <c r="G149" s="43">
        <v>24.5</v>
      </c>
      <c r="H149" s="43">
        <v>13.6</v>
      </c>
      <c r="I149" s="43">
        <v>8.8000000000000007</v>
      </c>
      <c r="J149" s="43">
        <v>254</v>
      </c>
      <c r="K149" s="44"/>
      <c r="L149" s="43">
        <v>38.32</v>
      </c>
    </row>
    <row r="150" spans="1:12" ht="15" x14ac:dyDescent="0.25">
      <c r="A150" s="23"/>
      <c r="B150" s="15"/>
      <c r="C150" s="11"/>
      <c r="D150" s="7" t="s">
        <v>29</v>
      </c>
      <c r="E150" s="53" t="s">
        <v>87</v>
      </c>
      <c r="F150" s="43">
        <v>180</v>
      </c>
      <c r="G150" s="43">
        <v>4.2</v>
      </c>
      <c r="H150" s="43">
        <v>12.3</v>
      </c>
      <c r="I150" s="43">
        <v>29.8</v>
      </c>
      <c r="J150" s="43">
        <v>256</v>
      </c>
      <c r="K150" s="44">
        <v>216</v>
      </c>
      <c r="L150" s="43">
        <v>11.5</v>
      </c>
    </row>
    <row r="151" spans="1:12" ht="15" x14ac:dyDescent="0.25">
      <c r="A151" s="23"/>
      <c r="B151" s="15"/>
      <c r="C151" s="11"/>
      <c r="D151" s="7" t="s">
        <v>30</v>
      </c>
      <c r="E151" s="53" t="s">
        <v>42</v>
      </c>
      <c r="F151" s="43">
        <v>200</v>
      </c>
      <c r="G151" s="43">
        <v>0.2</v>
      </c>
      <c r="H151" s="43">
        <v>0</v>
      </c>
      <c r="I151" s="43">
        <v>9.1</v>
      </c>
      <c r="J151" s="43">
        <v>36</v>
      </c>
      <c r="K151" s="44">
        <v>685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53" t="s">
        <v>48</v>
      </c>
      <c r="F152" s="43">
        <v>40</v>
      </c>
      <c r="G152" s="43">
        <v>7.9</v>
      </c>
      <c r="H152" s="43">
        <v>1</v>
      </c>
      <c r="I152" s="43">
        <v>48.3</v>
      </c>
      <c r="J152" s="43">
        <v>98.4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4">SUM(G147:G155)</f>
        <v>39.5</v>
      </c>
      <c r="H156" s="19">
        <f t="shared" si="4"/>
        <v>34.700000000000003</v>
      </c>
      <c r="I156" s="19">
        <f t="shared" si="4"/>
        <v>112.69999999999999</v>
      </c>
      <c r="J156" s="19">
        <f t="shared" si="4"/>
        <v>797.4</v>
      </c>
      <c r="K156" s="25"/>
      <c r="L156" s="19">
        <f t="shared" ref="L156" si="5">SUM(L147:L155)</f>
        <v>77.319999999999993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/>
      <c r="G157" s="32"/>
      <c r="H157" s="32"/>
      <c r="I157" s="32"/>
      <c r="J157" s="32"/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88</v>
      </c>
      <c r="F158" s="40">
        <v>90</v>
      </c>
      <c r="G158" s="40">
        <v>5.4</v>
      </c>
      <c r="H158" s="40">
        <v>5.8</v>
      </c>
      <c r="I158" s="40">
        <v>2.75</v>
      </c>
      <c r="J158" s="40">
        <v>88.25</v>
      </c>
      <c r="K158" s="41">
        <v>363</v>
      </c>
      <c r="L158" s="40">
        <v>18</v>
      </c>
    </row>
    <row r="159" spans="1:12" ht="15" x14ac:dyDescent="0.25">
      <c r="A159" s="23"/>
      <c r="B159" s="15"/>
      <c r="C159" s="11"/>
      <c r="D159" s="56" t="s">
        <v>29</v>
      </c>
      <c r="E159" s="53" t="s">
        <v>40</v>
      </c>
      <c r="F159" s="43">
        <v>150</v>
      </c>
      <c r="G159" s="43">
        <v>6.5</v>
      </c>
      <c r="H159" s="43">
        <v>4.4000000000000004</v>
      </c>
      <c r="I159" s="43">
        <v>40</v>
      </c>
      <c r="J159" s="43">
        <v>233</v>
      </c>
      <c r="K159" s="44">
        <v>332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53" t="s">
        <v>89</v>
      </c>
      <c r="F160" s="43">
        <v>200</v>
      </c>
      <c r="G160" s="43">
        <v>0.06</v>
      </c>
      <c r="H160" s="43">
        <v>0.02</v>
      </c>
      <c r="I160" s="43">
        <v>14.6</v>
      </c>
      <c r="J160" s="43">
        <v>55.2</v>
      </c>
      <c r="K160" s="44">
        <v>648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53" t="s">
        <v>62</v>
      </c>
      <c r="F161" s="43">
        <v>40</v>
      </c>
      <c r="G161" s="43">
        <v>1.65</v>
      </c>
      <c r="H161" s="43">
        <v>4.46</v>
      </c>
      <c r="I161" s="43">
        <v>15.84</v>
      </c>
      <c r="J161" s="43">
        <v>77.2</v>
      </c>
      <c r="K161" s="44"/>
      <c r="L161" s="43">
        <v>3</v>
      </c>
    </row>
    <row r="162" spans="1:12" ht="15" x14ac:dyDescent="0.25">
      <c r="A162" s="23"/>
      <c r="B162" s="15"/>
      <c r="C162" s="11"/>
      <c r="D162" s="7"/>
      <c r="E162" s="53" t="s">
        <v>90</v>
      </c>
      <c r="F162" s="57" t="s">
        <v>94</v>
      </c>
      <c r="G162" s="43">
        <v>5</v>
      </c>
      <c r="H162" s="43">
        <v>7.1</v>
      </c>
      <c r="I162" s="43">
        <v>14.5</v>
      </c>
      <c r="J162" s="43">
        <v>146</v>
      </c>
      <c r="K162" s="44">
        <v>3</v>
      </c>
      <c r="L162" s="43">
        <v>14</v>
      </c>
    </row>
    <row r="163" spans="1:12" ht="15" x14ac:dyDescent="0.25">
      <c r="A163" s="23"/>
      <c r="B163" s="15"/>
      <c r="C163" s="11"/>
      <c r="D163" s="6"/>
      <c r="E163" s="53" t="s">
        <v>91</v>
      </c>
      <c r="F163" s="43">
        <v>60</v>
      </c>
      <c r="G163" s="43">
        <v>4.37</v>
      </c>
      <c r="H163" s="43">
        <v>8.6999999999999993</v>
      </c>
      <c r="I163" s="43">
        <v>37.700000000000003</v>
      </c>
      <c r="J163" s="43">
        <v>156</v>
      </c>
      <c r="K163" s="44"/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541</v>
      </c>
      <c r="G165" s="19">
        <f>SUM(G158:G164)</f>
        <v>22.98</v>
      </c>
      <c r="H165" s="19">
        <f>SUM(H158:H164)</f>
        <v>30.48</v>
      </c>
      <c r="I165" s="19">
        <f>SUM(I158:I164)</f>
        <v>125.39</v>
      </c>
      <c r="J165" s="19">
        <f>SUM(J158:J164)</f>
        <v>755.65</v>
      </c>
      <c r="K165" s="25"/>
      <c r="L165" s="19">
        <f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92</v>
      </c>
      <c r="F167" s="43">
        <v>250</v>
      </c>
      <c r="G167" s="43">
        <v>2</v>
      </c>
      <c r="H167" s="43">
        <v>2.2999999999999998</v>
      </c>
      <c r="I167" s="43">
        <v>15.2</v>
      </c>
      <c r="J167" s="43">
        <v>118</v>
      </c>
      <c r="K167" s="44">
        <v>133</v>
      </c>
      <c r="L167" s="43">
        <v>18</v>
      </c>
    </row>
    <row r="168" spans="1:12" ht="15" x14ac:dyDescent="0.25">
      <c r="A168" s="23"/>
      <c r="B168" s="15"/>
      <c r="C168" s="11"/>
      <c r="D168" s="7" t="s">
        <v>28</v>
      </c>
      <c r="E168" s="53" t="s">
        <v>93</v>
      </c>
      <c r="F168" s="43">
        <v>250</v>
      </c>
      <c r="G168" s="43">
        <v>6.5</v>
      </c>
      <c r="H168" s="43">
        <v>4.4000000000000004</v>
      </c>
      <c r="I168" s="43">
        <v>40</v>
      </c>
      <c r="J168" s="43">
        <v>180</v>
      </c>
      <c r="K168" s="44">
        <v>333</v>
      </c>
      <c r="L168" s="43">
        <v>31.32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61</v>
      </c>
      <c r="F170" s="43">
        <v>200</v>
      </c>
      <c r="G170" s="43">
        <v>3.3</v>
      </c>
      <c r="H170" s="43">
        <v>3.1</v>
      </c>
      <c r="I170" s="43">
        <v>13.6</v>
      </c>
      <c r="J170" s="43">
        <v>95</v>
      </c>
      <c r="K170" s="44">
        <v>382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62</v>
      </c>
      <c r="F172" s="43">
        <v>40</v>
      </c>
      <c r="G172" s="43">
        <v>6.6</v>
      </c>
      <c r="H172" s="43">
        <v>1.2</v>
      </c>
      <c r="I172" s="43">
        <v>33.4</v>
      </c>
      <c r="J172" s="43">
        <v>77.2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53" t="s">
        <v>55</v>
      </c>
      <c r="F173" s="43">
        <v>25</v>
      </c>
      <c r="G173" s="43">
        <v>3.1</v>
      </c>
      <c r="H173" s="43">
        <v>11.5</v>
      </c>
      <c r="I173" s="43">
        <v>31.3</v>
      </c>
      <c r="J173" s="43">
        <v>156</v>
      </c>
      <c r="K173" s="44"/>
      <c r="L173" s="43">
        <v>13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765</v>
      </c>
      <c r="G175" s="19">
        <f>SUM(G167:G174)</f>
        <v>21.5</v>
      </c>
      <c r="H175" s="19">
        <f>SUM(H167:H174)</f>
        <v>22.5</v>
      </c>
      <c r="I175" s="19">
        <f>SUM(I167:I174)</f>
        <v>133.5</v>
      </c>
      <c r="J175" s="19">
        <f>SUM(J167:J174)</f>
        <v>626.20000000000005</v>
      </c>
      <c r="K175" s="25"/>
      <c r="L175" s="19">
        <f>SUM(L167:L174)</f>
        <v>77.319999999999993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/>
      <c r="G176" s="32"/>
      <c r="H176" s="32"/>
      <c r="I176" s="32"/>
      <c r="J176" s="32"/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95</v>
      </c>
      <c r="F177" s="58" t="s">
        <v>96</v>
      </c>
      <c r="G177" s="40">
        <v>13.7</v>
      </c>
      <c r="H177" s="40">
        <v>12.5</v>
      </c>
      <c r="I177" s="40">
        <v>74.599999999999994</v>
      </c>
      <c r="J177" s="40">
        <v>473</v>
      </c>
      <c r="K177" s="41"/>
      <c r="L177" s="40">
        <v>32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41</v>
      </c>
      <c r="F179" s="43">
        <v>200</v>
      </c>
      <c r="G179" s="43">
        <v>0.2</v>
      </c>
      <c r="H179" s="43">
        <v>0.2</v>
      </c>
      <c r="I179" s="43">
        <v>48</v>
      </c>
      <c r="J179" s="43">
        <v>56</v>
      </c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53" t="s">
        <v>48</v>
      </c>
      <c r="F180" s="43">
        <v>40</v>
      </c>
      <c r="G180" s="43">
        <v>3.06</v>
      </c>
      <c r="H180" s="43">
        <v>1.2</v>
      </c>
      <c r="I180" s="43">
        <v>19.899999999999999</v>
      </c>
      <c r="J180" s="43">
        <v>98.4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53" t="s">
        <v>24</v>
      </c>
      <c r="F181" s="43">
        <v>100</v>
      </c>
      <c r="G181" s="43">
        <v>0.1</v>
      </c>
      <c r="H181" s="43">
        <v>0.1</v>
      </c>
      <c r="I181" s="43">
        <v>24</v>
      </c>
      <c r="J181" s="43">
        <v>94</v>
      </c>
      <c r="K181" s="44"/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520</v>
      </c>
      <c r="G184" s="19">
        <f>SUM(G177:G183)</f>
        <v>17.059999999999999</v>
      </c>
      <c r="H184" s="19">
        <f>SUM(H177:H183)</f>
        <v>13.999999999999998</v>
      </c>
      <c r="I184" s="19">
        <f>SUM(I177:I183)</f>
        <v>166.5</v>
      </c>
      <c r="J184" s="19">
        <f>SUM(J177:J183)</f>
        <v>721.4</v>
      </c>
      <c r="K184" s="25"/>
      <c r="L184" s="19">
        <f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97</v>
      </c>
      <c r="F186" s="43">
        <v>250</v>
      </c>
      <c r="G186" s="43">
        <v>2</v>
      </c>
      <c r="H186" s="43">
        <v>6.2</v>
      </c>
      <c r="I186" s="43">
        <v>12.9</v>
      </c>
      <c r="J186" s="43">
        <v>119</v>
      </c>
      <c r="K186" s="44"/>
      <c r="L186" s="43">
        <v>19.32</v>
      </c>
    </row>
    <row r="187" spans="1:12" ht="15" x14ac:dyDescent="0.25">
      <c r="A187" s="23"/>
      <c r="B187" s="15"/>
      <c r="C187" s="11"/>
      <c r="D187" s="7" t="s">
        <v>28</v>
      </c>
      <c r="E187" s="53" t="s">
        <v>79</v>
      </c>
      <c r="F187" s="43">
        <v>90</v>
      </c>
      <c r="G187" s="43">
        <v>24.9</v>
      </c>
      <c r="H187" s="43">
        <v>19.600000000000001</v>
      </c>
      <c r="I187" s="43">
        <v>22</v>
      </c>
      <c r="J187" s="43">
        <v>372</v>
      </c>
      <c r="K187" s="44"/>
      <c r="L187" s="43">
        <v>32</v>
      </c>
    </row>
    <row r="188" spans="1:12" ht="15" x14ac:dyDescent="0.25">
      <c r="A188" s="23"/>
      <c r="B188" s="15"/>
      <c r="C188" s="11"/>
      <c r="D188" s="7" t="s">
        <v>29</v>
      </c>
      <c r="E188" s="53" t="s">
        <v>78</v>
      </c>
      <c r="F188" s="43">
        <v>180</v>
      </c>
      <c r="G188" s="43">
        <v>5</v>
      </c>
      <c r="H188" s="43">
        <v>8</v>
      </c>
      <c r="I188" s="43">
        <v>50.4</v>
      </c>
      <c r="J188" s="43">
        <v>302</v>
      </c>
      <c r="K188" s="44"/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53" t="s">
        <v>53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/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3" t="s">
        <v>62</v>
      </c>
      <c r="F191" s="43">
        <v>40</v>
      </c>
      <c r="G191" s="43">
        <v>6.6</v>
      </c>
      <c r="H191" s="43">
        <v>1.2</v>
      </c>
      <c r="I191" s="43">
        <v>33.4</v>
      </c>
      <c r="J191" s="43">
        <v>77.2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SUM(F186:F193)</f>
        <v>760</v>
      </c>
      <c r="G194" s="19">
        <f>SUM(G186:G193)</f>
        <v>39.5</v>
      </c>
      <c r="H194" s="19">
        <f>SUM(H186:H193)</f>
        <v>35.200000000000003</v>
      </c>
      <c r="I194" s="19">
        <f>SUM(I186:I193)</f>
        <v>138.9</v>
      </c>
      <c r="J194" s="19">
        <f>SUM(J186:J193)</f>
        <v>957.2</v>
      </c>
      <c r="K194" s="25"/>
      <c r="L194" s="19">
        <f>SUM(L185:L193)</f>
        <v>77.319999999999993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/>
      <c r="G195" s="32"/>
      <c r="H195" s="32"/>
      <c r="I195" s="32"/>
      <c r="J195" s="32"/>
      <c r="K195" s="32"/>
      <c r="L195" s="32"/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1463</v>
      </c>
      <c r="G196" s="34">
        <f t="shared" ref="G196:J196" si="6">(G24+G43+G62+G81+G100+G119+G138+G157+G176+G195)/(IF(G24=0,0,1)+IF(G43=0,0,1)+IF(G62=0,0,1)+IF(G81=0,0,1)+IF(G100=0,0,1)+IF(G119=0,0,1)+IF(G138=0,0,1)+IF(G157=0,0,1)+IF(G176=0,0,1)+IF(G195=0,0,1))</f>
        <v>41.629999999999995</v>
      </c>
      <c r="H196" s="34">
        <f t="shared" si="6"/>
        <v>40.19</v>
      </c>
      <c r="I196" s="34">
        <f t="shared" si="6"/>
        <v>252.41</v>
      </c>
      <c r="J196" s="34">
        <f t="shared" si="6"/>
        <v>1299.42</v>
      </c>
      <c r="K196" s="34"/>
      <c r="L196" s="34">
        <f t="shared" ref="L196" si="7">(L24+L43+L62+L81+L100+L119+L138+L157+L176+L195)/(IF(L24=0,0,1)+IF(L43=0,0,1)+IF(L62=0,0,1)+IF(L81=0,0,1)+IF(L100=0,0,1)+IF(L119=0,0,1)+IF(L138=0,0,1)+IF(L157=0,0,1)+IF(L176=0,0,1)+IF(L195=0,0,1))</f>
        <v>154.63999999999999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2024-12-25T09:05:07Z</cp:lastPrinted>
  <dcterms:created xsi:type="dcterms:W3CDTF">2022-05-16T14:23:56Z</dcterms:created>
  <dcterms:modified xsi:type="dcterms:W3CDTF">2024-12-27T06:32:16Z</dcterms:modified>
</cp:coreProperties>
</file>